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67B11FA3-0C81-47A4-ABE0-1D5F49E1F7B0}" xr6:coauthVersionLast="47" xr6:coauthVersionMax="47" xr10:uidLastSave="{00000000-0000-0000-0000-000000000000}"/>
  <bookViews>
    <workbookView xWindow="-120" yWindow="-120" windowWidth="29040" windowHeight="15840" xr2:uid="{50E9ECC1-AD61-46FC-946F-050F597B3982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B97" i="1" s="1"/>
  <c r="G146" i="1"/>
  <c r="F146" i="1"/>
  <c r="E146" i="1"/>
  <c r="D146" i="1"/>
  <c r="C146" i="1"/>
  <c r="B146" i="1"/>
  <c r="G137" i="1"/>
  <c r="G136" i="1" s="1"/>
  <c r="F136" i="1"/>
  <c r="E136" i="1"/>
  <c r="D136" i="1"/>
  <c r="C136" i="1"/>
  <c r="C97" i="1" s="1"/>
  <c r="B136" i="1"/>
  <c r="G126" i="1"/>
  <c r="F126" i="1"/>
  <c r="E126" i="1"/>
  <c r="D126" i="1"/>
  <c r="C126" i="1"/>
  <c r="B126" i="1"/>
  <c r="G119" i="1"/>
  <c r="G116" i="1" s="1"/>
  <c r="F116" i="1"/>
  <c r="E116" i="1"/>
  <c r="D116" i="1"/>
  <c r="C116" i="1"/>
  <c r="B116" i="1"/>
  <c r="G106" i="1"/>
  <c r="F106" i="1"/>
  <c r="E106" i="1"/>
  <c r="D106" i="1"/>
  <c r="C106" i="1"/>
  <c r="B106" i="1"/>
  <c r="G98" i="1"/>
  <c r="G97" i="1" s="1"/>
  <c r="F98" i="1"/>
  <c r="F97" i="1" s="1"/>
  <c r="E98" i="1"/>
  <c r="E97" i="1" s="1"/>
  <c r="D98" i="1"/>
  <c r="D97" i="1" s="1"/>
  <c r="C98" i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2" i="1"/>
  <c r="G51" i="1"/>
  <c r="F51" i="1"/>
  <c r="E51" i="1"/>
  <c r="D51" i="1"/>
  <c r="C51" i="1"/>
  <c r="B51" i="1"/>
  <c r="G46" i="1"/>
  <c r="C46" i="1"/>
  <c r="G42" i="1"/>
  <c r="G41" i="1" s="1"/>
  <c r="C42" i="1"/>
  <c r="C41" i="1" s="1"/>
  <c r="C12" i="1" s="1"/>
  <c r="C172" i="1" s="1"/>
  <c r="F41" i="1"/>
  <c r="E41" i="1"/>
  <c r="D41" i="1"/>
  <c r="B41" i="1"/>
  <c r="G31" i="1"/>
  <c r="F31" i="1"/>
  <c r="E31" i="1"/>
  <c r="D31" i="1"/>
  <c r="C31" i="1"/>
  <c r="B31" i="1"/>
  <c r="G21" i="1"/>
  <c r="G12" i="1" s="1"/>
  <c r="G172" i="1" s="1"/>
  <c r="F21" i="1"/>
  <c r="F12" i="1" s="1"/>
  <c r="F172" i="1" s="1"/>
  <c r="E21" i="1"/>
  <c r="E12" i="1" s="1"/>
  <c r="E172" i="1" s="1"/>
  <c r="D21" i="1"/>
  <c r="D12" i="1" s="1"/>
  <c r="D172" i="1" s="1"/>
  <c r="C21" i="1"/>
  <c r="B21" i="1"/>
  <c r="B12" i="1"/>
  <c r="B172" i="1" s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<sst xmlns="http://schemas.openxmlformats.org/spreadsheetml/2006/main" count="175" uniqueCount="89">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</sst>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6CBD0CD-1514-455D-A235-FA08F5DC0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15DBB-B9EC-408C-8138-85524F52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2DC4805-3A17-4984-94E7-03A9FDF40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DE1279-6D6B-451C-A704-5919D4B1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240A-8597-4DCF-B5EF-2BD3A5CECA4F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A32" sqref="A32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139977005.84</v>
      </c>
      <c r="C12" s="22">
        <f t="shared" si="0"/>
        <v>1.8160790205001831E-8</v>
      </c>
      <c r="D12" s="22">
        <f t="shared" si="0"/>
        <v>139977005.84</v>
      </c>
      <c r="E12" s="22">
        <f t="shared" si="0"/>
        <v>31865477.57</v>
      </c>
      <c r="F12" s="22">
        <f t="shared" si="0"/>
        <v>28788984.299999997</v>
      </c>
      <c r="G12" s="22">
        <f t="shared" si="0"/>
        <v>108111528.27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139977005.84</v>
      </c>
      <c r="C41" s="26">
        <f t="shared" si="3"/>
        <v>1.8160790205001831E-8</v>
      </c>
      <c r="D41" s="26">
        <f>SUM(D42:D50)</f>
        <v>139977005.84</v>
      </c>
      <c r="E41" s="26">
        <f>SUM(E42:E50)</f>
        <v>31865477.57</v>
      </c>
      <c r="F41" s="26">
        <f>SUM(F42:F50)</f>
        <v>28788984.299999997</v>
      </c>
      <c r="G41" s="26">
        <f t="shared" si="3"/>
        <v>108111528.27</v>
      </c>
    </row>
    <row r="42" spans="1:7">
      <c r="A42" s="25" t="s">
        <v>43</v>
      </c>
      <c r="B42" s="26">
        <v>137112077.47999999</v>
      </c>
      <c r="C42" s="26">
        <f>+D42-B42</f>
        <v>21988.950000017881</v>
      </c>
      <c r="D42" s="26">
        <v>137134066.43000001</v>
      </c>
      <c r="E42" s="26">
        <v>31409978.460000001</v>
      </c>
      <c r="F42" s="26">
        <v>28560916.079999998</v>
      </c>
      <c r="G42" s="26">
        <f>D42-E42</f>
        <v>105724087.97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2864928.36</v>
      </c>
      <c r="C46" s="26">
        <f t="shared" ref="C46" si="4">+D46-B46</f>
        <v>-21988.949999999721</v>
      </c>
      <c r="D46" s="26">
        <v>2842939.41</v>
      </c>
      <c r="E46" s="26">
        <v>455499.11</v>
      </c>
      <c r="F46" s="26">
        <v>228068.22</v>
      </c>
      <c r="G46" s="26">
        <f>D46-E46</f>
        <v>2387440.3000000003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0</v>
      </c>
      <c r="D51" s="26">
        <f t="shared" si="5"/>
        <v>0</v>
      </c>
      <c r="E51" s="26">
        <f t="shared" si="5"/>
        <v>0</v>
      </c>
      <c r="F51" s="26">
        <f t="shared" si="5"/>
        <v>0</v>
      </c>
      <c r="G51" s="26">
        <f t="shared" si="5"/>
        <v>0</v>
      </c>
    </row>
    <row r="52" spans="1:7">
      <c r="A52" s="25" t="s">
        <v>53</v>
      </c>
      <c r="B52" s="30"/>
      <c r="C52" s="30"/>
      <c r="D52" s="30"/>
      <c r="E52" s="30"/>
      <c r="F52" s="30"/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/>
      <c r="D57" s="26"/>
      <c r="E57" s="26"/>
      <c r="F57" s="26"/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0</v>
      </c>
      <c r="D97" s="22">
        <f t="shared" si="10"/>
        <v>0</v>
      </c>
      <c r="E97" s="22">
        <f t="shared" si="10"/>
        <v>0</v>
      </c>
      <c r="F97" s="22">
        <f t="shared" si="10"/>
        <v>0</v>
      </c>
      <c r="G97" s="22">
        <f t="shared" si="10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0</v>
      </c>
      <c r="D116" s="26">
        <f t="shared" si="13"/>
        <v>0</v>
      </c>
      <c r="E116" s="26">
        <f t="shared" si="13"/>
        <v>0</v>
      </c>
      <c r="F116" s="26">
        <f t="shared" si="13"/>
        <v>0</v>
      </c>
      <c r="G116" s="26">
        <f t="shared" si="13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4">SUM(B127:B135)</f>
        <v>0</v>
      </c>
      <c r="C126" s="26">
        <f t="shared" si="14"/>
        <v>0</v>
      </c>
      <c r="D126" s="26">
        <f t="shared" si="14"/>
        <v>0</v>
      </c>
      <c r="E126" s="26">
        <f t="shared" si="14"/>
        <v>0</v>
      </c>
      <c r="F126" s="26">
        <f t="shared" si="14"/>
        <v>0</v>
      </c>
      <c r="G126" s="26">
        <f t="shared" si="14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0</v>
      </c>
      <c r="D136" s="26">
        <f t="shared" si="15"/>
        <v>0</v>
      </c>
      <c r="E136" s="26">
        <f t="shared" si="15"/>
        <v>0</v>
      </c>
      <c r="F136" s="26">
        <f t="shared" si="15"/>
        <v>0</v>
      </c>
      <c r="G136" s="26">
        <f t="shared" si="15"/>
        <v>0</v>
      </c>
    </row>
    <row r="137" spans="1:7">
      <c r="A137" s="25" t="s">
        <v>53</v>
      </c>
      <c r="B137" s="26">
        <v>0</v>
      </c>
      <c r="C137" s="26">
        <v>0</v>
      </c>
      <c r="D137" s="26">
        <v>0</v>
      </c>
      <c r="E137" s="26">
        <v>0</v>
      </c>
      <c r="F137" s="26">
        <v>0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139977005.84</v>
      </c>
      <c r="C172" s="44">
        <f t="shared" ref="C172:G172" si="20">+C12+C97</f>
        <v>1.8160790205001831E-8</v>
      </c>
      <c r="D172" s="44">
        <f t="shared" si="20"/>
        <v>139977005.84</v>
      </c>
      <c r="E172" s="44">
        <f t="shared" si="20"/>
        <v>31865477.57</v>
      </c>
      <c r="F172" s="44">
        <f t="shared" si="20"/>
        <v>28788984.299999997</v>
      </c>
      <c r="G172" s="44">
        <f t="shared" si="20"/>
        <v>108111528.27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33FE18F7-B444-4CF1-9201-3211F44CBC3C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5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2025-04-28T22:49:14Z</dcterms:created>
  <dcterms:modified xsi:type="dcterms:W3CDTF">2025-04-28T22:49:43Z</dcterms:modified>
</cp:coreProperties>
</file>