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6D3E2517-B141-4445-8846-8205D5C4DA67}" xr6:coauthVersionLast="47" xr6:coauthVersionMax="47" xr10:uidLastSave="{00000000-0000-0000-0000-000000000000}"/>
  <bookViews>
    <workbookView xWindow="-120" yWindow="-120" windowWidth="29040" windowHeight="15840" xr2:uid="{319242D0-DB3A-4542-A032-98CB5B0A35B7}"/>
  </bookViews>
  <sheets>
    <sheet name="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C72" i="1"/>
  <c r="H69" i="1"/>
  <c r="G69" i="1"/>
  <c r="F69" i="1"/>
  <c r="E69" i="1"/>
  <c r="D69" i="1"/>
  <c r="C69" i="1"/>
  <c r="G67" i="1"/>
  <c r="F67" i="1"/>
  <c r="C67" i="1"/>
  <c r="H61" i="1"/>
  <c r="G61" i="1"/>
  <c r="F61" i="1"/>
  <c r="E61" i="1"/>
  <c r="D61" i="1"/>
  <c r="C61" i="1"/>
  <c r="H60" i="1"/>
  <c r="H56" i="1"/>
  <c r="H67" i="1" s="1"/>
  <c r="G56" i="1"/>
  <c r="F56" i="1"/>
  <c r="E56" i="1"/>
  <c r="E67" i="1" s="1"/>
  <c r="D56" i="1"/>
  <c r="D67" i="1" s="1"/>
  <c r="C56" i="1"/>
  <c r="H46" i="1"/>
  <c r="G46" i="1"/>
  <c r="F46" i="1"/>
  <c r="E46" i="1"/>
  <c r="D46" i="1"/>
  <c r="C46" i="1"/>
  <c r="H43" i="1"/>
  <c r="G43" i="1"/>
  <c r="G72" i="1" s="1"/>
  <c r="F43" i="1"/>
  <c r="F72" i="1" s="1"/>
  <c r="E43" i="1"/>
  <c r="E72" i="1" s="1"/>
  <c r="D43" i="1"/>
  <c r="D72" i="1" s="1"/>
  <c r="C43" i="1"/>
  <c r="H36" i="1"/>
  <c r="H30" i="1"/>
  <c r="G30" i="1"/>
  <c r="F30" i="1"/>
  <c r="E30" i="1"/>
  <c r="D30" i="1"/>
  <c r="C30" i="1"/>
  <c r="H18" i="1"/>
  <c r="G18" i="1"/>
  <c r="F18" i="1"/>
  <c r="E18" i="1"/>
  <c r="D18" i="1"/>
  <c r="C18" i="1"/>
  <c r="H72" i="1" l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<sst xmlns="http://schemas.openxmlformats.org/spreadsheetml/2006/main" count="74" uniqueCount="74">
  <si>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</si>
  <si>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</si>
  <si>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30 de septiembre de 2025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</si>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</sst>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Calibri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25E9434-9DF9-4B2A-80F7-CBC0DC8100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986926</xdr:colOff>
      <xdr:row>0</xdr:row>
      <xdr:rowOff>17318</xdr:rowOff>
    </xdr:from>
    <xdr:to>
      <xdr:col>7</xdr:col>
      <xdr:colOff>1871598</xdr:colOff>
      <xdr:row>1</xdr:row>
      <xdr:rowOff>796537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668804-DB16-42B0-879B-E4A18615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101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E9DF-193F-4B72-839B-FF73CAE344F8}">
  <sheetPr>
    <pageSetUpPr fitToPage="1"/>
  </sheetPr>
  <dimension ref="B1:H78"/>
  <sheetViews>
    <sheetView tabSelected="1" zoomScale="55" zoomScaleNormal="55" workbookViewId="0">
      <selection activeCell="B3" sqref="B3:H3"/>
    </sheetView>
  </sheetViews>
  <sheetFormatPr baseColWidth="10" defaultRowHeight="24" x14ac:dyDescent="0.45"/>
  <cols>
    <col min="1" max="1" width="9.5703125" style="1" customWidth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G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>H19+H20+H21+H22+H23+H24+H25+H26+H27+H28+H29</f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139977005.84</v>
      </c>
      <c r="D36" s="31">
        <v>0</v>
      </c>
      <c r="E36" s="31">
        <v>139977005.84</v>
      </c>
      <c r="F36" s="31">
        <v>99652205.340000004</v>
      </c>
      <c r="G36" s="31">
        <v>99652205.340000004</v>
      </c>
      <c r="H36" s="31">
        <f>+G36-C36</f>
        <v>-40324800.5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139977005.84</v>
      </c>
      <c r="D43" s="33">
        <f t="shared" ref="D43:G43" si="2">D36</f>
        <v>0</v>
      </c>
      <c r="E43" s="33">
        <f>E36</f>
        <v>139977005.84</v>
      </c>
      <c r="F43" s="33">
        <f t="shared" si="2"/>
        <v>99652205.340000004</v>
      </c>
      <c r="G43" s="33">
        <f t="shared" si="2"/>
        <v>99652205.340000004</v>
      </c>
      <c r="H43" s="33">
        <f>H36</f>
        <v>-40324800.5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2287000</v>
      </c>
      <c r="E56" s="33">
        <f t="shared" si="4"/>
        <v>2287000</v>
      </c>
      <c r="F56" s="33">
        <f t="shared" si="4"/>
        <v>2287000</v>
      </c>
      <c r="G56" s="33">
        <f t="shared" si="4"/>
        <v>2287000</v>
      </c>
      <c r="H56" s="33">
        <f t="shared" si="4"/>
        <v>2287000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/>
      <c r="D60" s="31">
        <v>2287000</v>
      </c>
      <c r="E60" s="31">
        <v>2287000</v>
      </c>
      <c r="F60" s="31">
        <v>2287000</v>
      </c>
      <c r="G60" s="31">
        <v>2287000</v>
      </c>
      <c r="H60" s="31">
        <f>+G60-C60</f>
        <v>2287000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2287000</v>
      </c>
      <c r="E67" s="33">
        <f t="shared" si="6"/>
        <v>2287000</v>
      </c>
      <c r="F67" s="33">
        <f t="shared" si="6"/>
        <v>2287000</v>
      </c>
      <c r="G67" s="33">
        <f t="shared" si="6"/>
        <v>2287000</v>
      </c>
      <c r="H67" s="33">
        <f>H47+H56+H61+H64+H65</f>
        <v>2287000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139977005.84</v>
      </c>
      <c r="D72" s="33">
        <f t="shared" ref="D72:F72" si="7">D43+D67+D69</f>
        <v>2287000</v>
      </c>
      <c r="E72" s="33">
        <f>E43+E67+E69</f>
        <v>142264005.84</v>
      </c>
      <c r="F72" s="33">
        <f t="shared" si="7"/>
        <v>101939205.34</v>
      </c>
      <c r="G72" s="33">
        <f>G43+G67+G69</f>
        <v>101939205.34</v>
      </c>
      <c r="H72" s="33">
        <f>H43+H67+H69</f>
        <v>-38037800.5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839C08E9-9115-40F3-9893-9810A0299252}">
      <formula1>-1.79769313486231E+100</formula1>
      <formula2>1.79769313486231E+100</formula2>
    </dataValidation>
  </dataValidations>
  <printOptions horizontalCentered="1"/>
  <pageMargins left="0.47244094488188981" right="0.62992125984251968" top="0.59055118110236227" bottom="1.2598425196850394" header="0.31496062992125984" footer="0.59055118110236227"/>
  <pageSetup scale="31" fitToHeight="0" orientation="portrait" r:id="rId1"/>
  <ignoredErrors>
    <ignoredError sqref="C18:H7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2025-10-27T19:19:01Z</dcterms:created>
  <dcterms:modified xsi:type="dcterms:W3CDTF">2025-10-27T19:19:34Z</dcterms:modified>
</cp:coreProperties>
</file>