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ÓN ASFE\ANUAL 2026\LDF ANUAL 2026\EXCEL\"/>
    </mc:Choice>
  </mc:AlternateContent>
  <xr:revisionPtr revIDLastSave="0" documentId="8_{2A20EAEB-AB8C-404E-9C3B-8F6C96EA07EA}" xr6:coauthVersionLast="47" xr6:coauthVersionMax="47" xr10:uidLastSave="{00000000-0000-0000-0000-000000000000}"/>
  <bookViews>
    <workbookView xWindow="-120" yWindow="-120" windowWidth="29040" windowHeight="15720" xr2:uid="{99CF15B0-7B62-44E4-AA59-8F5007675467}"/>
  </bookViews>
  <sheets>
    <sheet name="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77" i="1" l="1"/>
  <c r="G77" i="1"/>
  <c r="F77" i="1"/>
  <c r="E77" i="1"/>
  <c r="D77" i="1"/>
  <c r="C77" i="1"/>
  <c r="C72" i="1"/>
  <c r="H69" i="1"/>
  <c r="G69" i="1"/>
  <c r="F69" i="1"/>
  <c r="E69" i="1"/>
  <c r="D69" i="1"/>
  <c r="C69" i="1"/>
  <c r="C67" i="1"/>
  <c r="H61" i="1"/>
  <c r="G61" i="1"/>
  <c r="F61" i="1"/>
  <c r="E61" i="1"/>
  <c r="D61" i="1"/>
  <c r="C61" i="1"/>
  <c r="H60" i="1"/>
  <c r="H56" i="1"/>
  <c r="G56" i="1"/>
  <c r="F56" i="1"/>
  <c r="E56" i="1"/>
  <c r="D56" i="1"/>
  <c r="C56" i="1"/>
  <c r="H46" i="1"/>
  <c r="G46" i="1"/>
  <c r="F46" i="1"/>
  <c r="E46" i="1"/>
  <c r="D46" i="1"/>
  <c r="C46" i="1"/>
  <c r="H43" i="1"/>
  <c r="G43" i="1"/>
  <c r="F43" i="1"/>
  <c r="E43" i="1"/>
  <c r="D43" i="1"/>
  <c r="C43" i="1"/>
  <c r="H36" i="1"/>
  <c r="H30" i="1"/>
  <c r="G30" i="1"/>
  <c r="F30" i="1"/>
  <c r="E30" i="1"/>
  <c r="D30" i="1"/>
  <c r="C30" i="1"/>
  <c r="H18" i="1"/>
  <c r="G18" i="1"/>
  <c r="F18" i="1"/>
  <c r="E18" i="1"/>
  <c r="D18" i="1"/>
  <c r="C18" i="1"/>
  <c r="H67" i="1" l="1"/>
  <c r="G67" i="1"/>
  <c r="G72" i="1" s="1"/>
  <c r="F67" i="1"/>
  <c r="F72" i="1" s="1"/>
  <c r="E67" i="1"/>
  <c r="E72" i="1" s="1"/>
  <c r="D67" i="1"/>
  <c r="D72" i="1" s="1"/>
  <c r="H72" i="1"/>
</calcChain>
</file>

<file path=xl/sharedStrings.xml><?xml version="1.0" encoding="utf-8"?>
<sst xmlns="http://schemas.openxmlformats.org/spreadsheetml/2006/main" count="74" uniqueCount="74">
  <si>
    <t>AUDITORÍA SUPERIOR DE FISCALIZACIÓN DEL ESTADO DE OAXACA</t>
  </si>
  <si>
    <t>Estado Analitico de Ingreso Detallado - LDF</t>
  </si>
  <si>
    <t>Del 1 de enero al 31 de diciembre de 2025</t>
  </si>
  <si>
    <t xml:space="preserve">(PESOS) </t>
  </si>
  <si>
    <r>
      <t>Concepto</t>
    </r>
    <r>
      <rPr>
        <b/>
        <sz val="16"/>
        <color rgb="FFFF0000"/>
        <rFont val="Montserrat ExtraBold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</si>
  <si>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</si>
  <si>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ExtraBold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</si>
  <si>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</si>
  <si>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ExtraBold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</si>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</sst>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FF0000"/>
      <name val="Montserrat Medium"/>
    </font>
    <font>
      <sz val="25"/>
      <color theme="1"/>
      <name val="Calibri"/>
      <family val="2"/>
      <scheme val="minor"/>
    </font>
    <font>
      <sz val="16"/>
      <color theme="1"/>
      <name val="Montserrat ExtraBold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left" vertical="center" indent="1"/>
      <protection locked="0"/>
    </xf>
    <xf numFmtId="3" fontId="4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7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>
      <alignment vertical="center"/>
    </xf>
    <xf numFmtId="3" fontId="8" fillId="2" borderId="13" xfId="0" applyNumberFormat="1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0" fontId="4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142875</xdr:rowOff>
        </xdr:from>
        <xdr:to>
          <xdr:col>1</xdr:col>
          <xdr:colOff>3781425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763BBF3-58A4-41ED-AAC3-8AA79A2F38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986926</xdr:colOff>
      <xdr:row>0</xdr:row>
      <xdr:rowOff>17318</xdr:rowOff>
    </xdr:from>
    <xdr:to>
      <xdr:col>7</xdr:col>
      <xdr:colOff>1871598</xdr:colOff>
      <xdr:row>1</xdr:row>
      <xdr:rowOff>796537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3F0D2C-F436-4F59-BC5A-A1093C1E6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41101" y="17318"/>
          <a:ext cx="4218422" cy="1084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TRABAJOS%202025/CUENTA%20P&#218;BLICA%202025/REPORTES%20DISCIPLINA%20FINANCIERA.xlsx" TargetMode="External"/><Relationship Id="rId2" Type="http://schemas.openxmlformats.org/officeDocument/2006/relationships/externalLinkPath" Target="file:///D:\TRABAJOS%202025\CUENTA%20P&#218;BLICA%202025\REPORTES%20DISCIPLINA%20FINANCIERA.xlsx" TargetMode="External"/><Relationship Id="rId1" Type="http://schemas.openxmlformats.org/officeDocument/2006/relationships/externalLinkPath" Target="/TRABAJOS%202025/CUENTA%20P&#218;BLICA%202025/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9B40-EB37-4291-A7FC-8FB5BE7D61FF}">
  <sheetPr>
    <pageSetUpPr fitToPage="1"/>
  </sheetPr>
  <dimension ref="B1:H78"/>
  <sheetViews>
    <sheetView tabSelected="1" zoomScale="55" zoomScaleNormal="55" workbookViewId="0">
      <selection activeCell="B14" sqref="B14"/>
    </sheetView>
  </sheetViews>
  <sheetFormatPr baseColWidth="10" defaultRowHeight="24" x14ac:dyDescent="0.45"/>
  <cols>
    <col min="1" max="1" width="9.5703125" style="1" customWidth="1"/>
    <col min="2" max="2" width="128.5703125" style="1" customWidth="1"/>
    <col min="3" max="3" width="25" style="47" customWidth="1"/>
    <col min="4" max="4" width="27.140625" style="47" bestFit="1" customWidth="1"/>
    <col min="5" max="7" width="25" style="47" customWidth="1"/>
    <col min="8" max="8" width="29.5703125" style="47" customWidth="1"/>
    <col min="9" max="9" width="25.85546875" style="1" customWidth="1"/>
    <col min="10" max="16384" width="11.42578125" style="1"/>
  </cols>
  <sheetData>
    <row r="1" spans="2:8" x14ac:dyDescent="0.45">
      <c r="C1" s="2"/>
      <c r="D1" s="2"/>
      <c r="E1" s="2"/>
      <c r="F1" s="3"/>
      <c r="G1" s="3"/>
      <c r="H1" s="3"/>
    </row>
    <row r="2" spans="2:8" ht="67.5" customHeight="1" x14ac:dyDescent="0.45">
      <c r="B2" s="4"/>
      <c r="C2" s="2"/>
      <c r="D2" s="2"/>
      <c r="E2" s="2"/>
      <c r="F2" s="2"/>
      <c r="G2" s="2"/>
      <c r="H2" s="5"/>
    </row>
    <row r="3" spans="2:8" x14ac:dyDescent="0.45">
      <c r="B3" s="6" t="s">
        <v>0</v>
      </c>
      <c r="C3" s="7"/>
      <c r="D3" s="7"/>
      <c r="E3" s="7"/>
      <c r="F3" s="7"/>
      <c r="G3" s="7"/>
      <c r="H3" s="8"/>
    </row>
    <row r="4" spans="2:8" x14ac:dyDescent="0.45">
      <c r="B4" s="9" t="s">
        <v>1</v>
      </c>
      <c r="C4" s="10"/>
      <c r="D4" s="10"/>
      <c r="E4" s="10"/>
      <c r="F4" s="10"/>
      <c r="G4" s="10"/>
      <c r="H4" s="11"/>
    </row>
    <row r="5" spans="2:8" x14ac:dyDescent="0.45">
      <c r="B5" s="9" t="s">
        <v>2</v>
      </c>
      <c r="C5" s="10"/>
      <c r="D5" s="10"/>
      <c r="E5" s="10"/>
      <c r="F5" s="10"/>
      <c r="G5" s="10"/>
      <c r="H5" s="11"/>
    </row>
    <row r="6" spans="2:8" x14ac:dyDescent="0.45">
      <c r="B6" s="12" t="s">
        <v>3</v>
      </c>
      <c r="C6" s="13"/>
      <c r="D6" s="13"/>
      <c r="E6" s="13"/>
      <c r="F6" s="13"/>
      <c r="G6" s="13"/>
      <c r="H6" s="14"/>
    </row>
    <row r="7" spans="2:8" x14ac:dyDescent="0.45">
      <c r="B7" s="15" t="s">
        <v>4</v>
      </c>
      <c r="C7" s="16" t="s">
        <v>5</v>
      </c>
      <c r="D7" s="17"/>
      <c r="E7" s="17"/>
      <c r="F7" s="17"/>
      <c r="G7" s="18"/>
      <c r="H7" s="19" t="s">
        <v>6</v>
      </c>
    </row>
    <row r="8" spans="2:8" ht="48" x14ac:dyDescent="0.45">
      <c r="B8" s="20"/>
      <c r="C8" s="21" t="s">
        <v>7</v>
      </c>
      <c r="D8" s="22" t="s">
        <v>8</v>
      </c>
      <c r="E8" s="21" t="s">
        <v>9</v>
      </c>
      <c r="F8" s="21" t="s">
        <v>10</v>
      </c>
      <c r="G8" s="21" t="s">
        <v>11</v>
      </c>
      <c r="H8" s="19"/>
    </row>
    <row r="9" spans="2:8" x14ac:dyDescent="0.45">
      <c r="B9" s="23"/>
      <c r="C9" s="24"/>
      <c r="D9" s="25"/>
      <c r="E9" s="26"/>
      <c r="F9" s="26"/>
      <c r="G9" s="26"/>
      <c r="H9" s="27"/>
    </row>
    <row r="10" spans="2:8" x14ac:dyDescent="0.45">
      <c r="B10" s="28" t="s">
        <v>12</v>
      </c>
      <c r="C10" s="29"/>
      <c r="D10" s="29"/>
      <c r="E10" s="29"/>
      <c r="F10" s="29"/>
      <c r="G10" s="29"/>
      <c r="H10" s="29"/>
    </row>
    <row r="11" spans="2:8" x14ac:dyDescent="0.45">
      <c r="B11" s="30" t="s">
        <v>13</v>
      </c>
      <c r="C11" s="31"/>
      <c r="D11" s="31"/>
      <c r="E11" s="31"/>
      <c r="F11" s="31"/>
      <c r="G11" s="31"/>
      <c r="H11" s="31"/>
    </row>
    <row r="12" spans="2:8" x14ac:dyDescent="0.45">
      <c r="B12" s="30" t="s">
        <v>14</v>
      </c>
      <c r="C12" s="31"/>
      <c r="D12" s="31"/>
      <c r="E12" s="31"/>
      <c r="F12" s="31"/>
      <c r="G12" s="31"/>
      <c r="H12" s="31"/>
    </row>
    <row r="13" spans="2:8" x14ac:dyDescent="0.45">
      <c r="B13" s="30" t="s">
        <v>15</v>
      </c>
      <c r="C13" s="31"/>
      <c r="D13" s="31"/>
      <c r="E13" s="31"/>
      <c r="F13" s="31"/>
      <c r="G13" s="31"/>
      <c r="H13" s="31"/>
    </row>
    <row r="14" spans="2:8" x14ac:dyDescent="0.45">
      <c r="B14" s="30" t="s">
        <v>16</v>
      </c>
      <c r="C14" s="31"/>
      <c r="D14" s="31"/>
      <c r="E14" s="31"/>
      <c r="F14" s="31"/>
      <c r="G14" s="31"/>
      <c r="H14" s="31"/>
    </row>
    <row r="15" spans="2:8" x14ac:dyDescent="0.45">
      <c r="B15" s="30" t="s">
        <v>17</v>
      </c>
      <c r="C15" s="31"/>
      <c r="D15" s="31"/>
      <c r="E15" s="31"/>
      <c r="F15" s="31"/>
      <c r="G15" s="31"/>
      <c r="H15" s="31"/>
    </row>
    <row r="16" spans="2:8" x14ac:dyDescent="0.45">
      <c r="B16" s="30" t="s">
        <v>18</v>
      </c>
      <c r="C16" s="31"/>
      <c r="D16" s="31"/>
      <c r="E16" s="31"/>
      <c r="F16" s="31"/>
      <c r="G16" s="31"/>
      <c r="H16" s="31"/>
    </row>
    <row r="17" spans="2:8" x14ac:dyDescent="0.45">
      <c r="B17" s="30" t="s">
        <v>19</v>
      </c>
      <c r="C17" s="31"/>
      <c r="D17" s="31"/>
      <c r="E17" s="31"/>
      <c r="F17" s="31"/>
      <c r="G17" s="31"/>
      <c r="H17" s="31"/>
    </row>
    <row r="18" spans="2:8" x14ac:dyDescent="0.45">
      <c r="B18" s="32" t="s">
        <v>20</v>
      </c>
      <c r="C18" s="33">
        <f t="shared" ref="C18:G18" si="0">C19+C20+C21+C22+C23+C24+C25+C26+C27+C28+C29</f>
        <v>0</v>
      </c>
      <c r="D18" s="33">
        <f t="shared" si="0"/>
        <v>0</v>
      </c>
      <c r="E18" s="33">
        <f>E19+E20+E21+E22+E23+E24+E25+E26+E27+E28+E29</f>
        <v>0</v>
      </c>
      <c r="F18" s="33">
        <f t="shared" si="0"/>
        <v>0</v>
      </c>
      <c r="G18" s="33">
        <f t="shared" si="0"/>
        <v>0</v>
      </c>
      <c r="H18" s="33">
        <f>H19+H20+H21+H22+H23+H24+H25+H26+H27+H28+H29</f>
        <v>0</v>
      </c>
    </row>
    <row r="19" spans="2:8" ht="32.25" x14ac:dyDescent="0.45">
      <c r="B19" s="34" t="s">
        <v>21</v>
      </c>
      <c r="C19" s="35"/>
      <c r="D19" s="35"/>
      <c r="E19" s="35"/>
      <c r="F19" s="35"/>
      <c r="G19" s="35"/>
      <c r="H19" s="35"/>
    </row>
    <row r="20" spans="2:8" ht="32.25" x14ac:dyDescent="0.45">
      <c r="B20" s="34" t="s">
        <v>22</v>
      </c>
      <c r="C20" s="35"/>
      <c r="D20" s="35"/>
      <c r="E20" s="35"/>
      <c r="F20" s="35"/>
      <c r="G20" s="35"/>
      <c r="H20" s="35"/>
    </row>
    <row r="21" spans="2:8" ht="32.25" x14ac:dyDescent="0.45">
      <c r="B21" s="34" t="s">
        <v>23</v>
      </c>
      <c r="C21" s="35"/>
      <c r="D21" s="35"/>
      <c r="E21" s="35"/>
      <c r="F21" s="35"/>
      <c r="G21" s="35"/>
      <c r="H21" s="35"/>
    </row>
    <row r="22" spans="2:8" ht="32.25" x14ac:dyDescent="0.45">
      <c r="B22" s="34" t="s">
        <v>24</v>
      </c>
      <c r="C22" s="35"/>
      <c r="D22" s="35"/>
      <c r="E22" s="35"/>
      <c r="F22" s="35"/>
      <c r="G22" s="35"/>
      <c r="H22" s="35"/>
    </row>
    <row r="23" spans="2:8" ht="32.25" x14ac:dyDescent="0.45">
      <c r="B23" s="34" t="s">
        <v>25</v>
      </c>
      <c r="C23" s="35"/>
      <c r="D23" s="35"/>
      <c r="E23" s="35"/>
      <c r="F23" s="35"/>
      <c r="G23" s="35"/>
      <c r="H23" s="35"/>
    </row>
    <row r="24" spans="2:8" ht="32.25" x14ac:dyDescent="0.45">
      <c r="B24" s="34" t="s">
        <v>26</v>
      </c>
      <c r="C24" s="35"/>
      <c r="D24" s="35"/>
      <c r="E24" s="35"/>
      <c r="F24" s="35"/>
      <c r="G24" s="35"/>
      <c r="H24" s="35"/>
    </row>
    <row r="25" spans="2:8" ht="32.25" x14ac:dyDescent="0.45">
      <c r="B25" s="34" t="s">
        <v>27</v>
      </c>
      <c r="C25" s="35"/>
      <c r="D25" s="35"/>
      <c r="E25" s="35"/>
      <c r="F25" s="35"/>
      <c r="G25" s="35"/>
      <c r="H25" s="35"/>
    </row>
    <row r="26" spans="2:8" ht="32.25" x14ac:dyDescent="0.45">
      <c r="B26" s="34" t="s">
        <v>28</v>
      </c>
      <c r="C26" s="35"/>
      <c r="D26" s="35"/>
      <c r="E26" s="35"/>
      <c r="F26" s="35"/>
      <c r="G26" s="35"/>
      <c r="H26" s="35"/>
    </row>
    <row r="27" spans="2:8" ht="32.25" x14ac:dyDescent="0.45">
      <c r="B27" s="34" t="s">
        <v>29</v>
      </c>
      <c r="C27" s="35"/>
      <c r="D27" s="35"/>
      <c r="E27" s="35"/>
      <c r="F27" s="35"/>
      <c r="G27" s="35"/>
      <c r="H27" s="35"/>
    </row>
    <row r="28" spans="2:8" ht="32.25" x14ac:dyDescent="0.45">
      <c r="B28" s="34" t="s">
        <v>30</v>
      </c>
      <c r="C28" s="35"/>
      <c r="D28" s="35"/>
      <c r="E28" s="35"/>
      <c r="F28" s="35"/>
      <c r="G28" s="35"/>
      <c r="H28" s="35"/>
    </row>
    <row r="29" spans="2:8" ht="32.25" x14ac:dyDescent="0.45">
      <c r="B29" s="34" t="s">
        <v>31</v>
      </c>
      <c r="C29" s="35"/>
      <c r="D29" s="35"/>
      <c r="E29" s="35"/>
      <c r="F29" s="35"/>
      <c r="G29" s="35"/>
      <c r="H29" s="35"/>
    </row>
    <row r="30" spans="2:8" x14ac:dyDescent="0.45">
      <c r="B30" s="32" t="s">
        <v>32</v>
      </c>
      <c r="C30" s="33">
        <f>C31+C32+C33+C34+C35</f>
        <v>0</v>
      </c>
      <c r="D30" s="33">
        <f t="shared" ref="D30:H30" si="1">D31+D32+D33+D34+D35</f>
        <v>0</v>
      </c>
      <c r="E30" s="33">
        <f t="shared" si="1"/>
        <v>0</v>
      </c>
      <c r="F30" s="33">
        <f t="shared" si="1"/>
        <v>0</v>
      </c>
      <c r="G30" s="33">
        <f t="shared" si="1"/>
        <v>0</v>
      </c>
      <c r="H30" s="33">
        <f t="shared" si="1"/>
        <v>0</v>
      </c>
    </row>
    <row r="31" spans="2:8" x14ac:dyDescent="0.45">
      <c r="B31" s="34" t="s">
        <v>33</v>
      </c>
      <c r="C31" s="31"/>
      <c r="D31" s="31"/>
      <c r="E31" s="31"/>
      <c r="F31" s="31"/>
      <c r="G31" s="31"/>
      <c r="H31" s="31"/>
    </row>
    <row r="32" spans="2:8" x14ac:dyDescent="0.45">
      <c r="B32" s="34" t="s">
        <v>34</v>
      </c>
      <c r="C32" s="31"/>
      <c r="D32" s="31"/>
      <c r="E32" s="31"/>
      <c r="F32" s="31"/>
      <c r="G32" s="31"/>
      <c r="H32" s="31"/>
    </row>
    <row r="33" spans="2:8" x14ac:dyDescent="0.45">
      <c r="B33" s="34" t="s">
        <v>35</v>
      </c>
      <c r="C33" s="31"/>
      <c r="D33" s="31"/>
      <c r="E33" s="31"/>
      <c r="F33" s="31"/>
      <c r="G33" s="31"/>
      <c r="H33" s="31"/>
    </row>
    <row r="34" spans="2:8" x14ac:dyDescent="0.45">
      <c r="B34" s="34" t="s">
        <v>36</v>
      </c>
      <c r="C34" s="31"/>
      <c r="D34" s="31"/>
      <c r="E34" s="31"/>
      <c r="F34" s="31"/>
      <c r="G34" s="31"/>
      <c r="H34" s="31"/>
    </row>
    <row r="35" spans="2:8" x14ac:dyDescent="0.45">
      <c r="B35" s="34" t="s">
        <v>37</v>
      </c>
      <c r="C35" s="31"/>
      <c r="D35" s="31"/>
      <c r="E35" s="31"/>
      <c r="F35" s="31"/>
      <c r="G35" s="31"/>
      <c r="H35" s="31"/>
    </row>
    <row r="36" spans="2:8" x14ac:dyDescent="0.45">
      <c r="B36" s="30" t="s">
        <v>38</v>
      </c>
      <c r="C36" s="31">
        <v>139977005.84</v>
      </c>
      <c r="D36" s="31">
        <v>0</v>
      </c>
      <c r="E36" s="31">
        <v>139977005.84</v>
      </c>
      <c r="F36" s="31">
        <v>139977005.84</v>
      </c>
      <c r="G36" s="31">
        <v>139977005.84</v>
      </c>
      <c r="H36" s="31">
        <f>+G36-C36</f>
        <v>0</v>
      </c>
    </row>
    <row r="37" spans="2:8" x14ac:dyDescent="0.45">
      <c r="B37" s="30" t="s">
        <v>39</v>
      </c>
      <c r="C37" s="31"/>
      <c r="D37" s="31"/>
      <c r="E37" s="31"/>
      <c r="F37" s="31"/>
      <c r="G37" s="31"/>
      <c r="H37" s="31"/>
    </row>
    <row r="38" spans="2:8" x14ac:dyDescent="0.45">
      <c r="B38" s="34" t="s">
        <v>40</v>
      </c>
      <c r="C38" s="31"/>
      <c r="D38" s="31"/>
      <c r="E38" s="31"/>
      <c r="F38" s="31"/>
      <c r="G38" s="31"/>
      <c r="H38" s="31"/>
    </row>
    <row r="39" spans="2:8" x14ac:dyDescent="0.45">
      <c r="B39" s="30" t="s">
        <v>41</v>
      </c>
      <c r="C39" s="31"/>
      <c r="D39" s="31"/>
      <c r="E39" s="31"/>
      <c r="F39" s="31"/>
      <c r="G39" s="31"/>
      <c r="H39" s="31"/>
    </row>
    <row r="40" spans="2:8" x14ac:dyDescent="0.45">
      <c r="B40" s="34" t="s">
        <v>42</v>
      </c>
      <c r="C40" s="31"/>
      <c r="D40" s="31"/>
      <c r="E40" s="31"/>
      <c r="F40" s="31"/>
      <c r="G40" s="31"/>
      <c r="H40" s="31"/>
    </row>
    <row r="41" spans="2:8" x14ac:dyDescent="0.45">
      <c r="B41" s="34" t="s">
        <v>43</v>
      </c>
      <c r="C41" s="31"/>
      <c r="D41" s="31"/>
      <c r="E41" s="31"/>
      <c r="F41" s="31"/>
      <c r="G41" s="31"/>
      <c r="H41" s="31"/>
    </row>
    <row r="42" spans="2:8" x14ac:dyDescent="0.45">
      <c r="B42" s="36"/>
      <c r="C42" s="31"/>
      <c r="D42" s="31"/>
      <c r="E42" s="31"/>
      <c r="F42" s="31"/>
      <c r="G42" s="31"/>
      <c r="H42" s="31"/>
    </row>
    <row r="43" spans="2:8" x14ac:dyDescent="0.45">
      <c r="B43" s="32" t="s">
        <v>44</v>
      </c>
      <c r="C43" s="33">
        <f>C36</f>
        <v>139977005.84</v>
      </c>
      <c r="D43" s="33">
        <f t="shared" ref="D43:G43" si="2">D36</f>
        <v>0</v>
      </c>
      <c r="E43" s="33">
        <f>E36</f>
        <v>139977005.84</v>
      </c>
      <c r="F43" s="33">
        <f t="shared" si="2"/>
        <v>139977005.84</v>
      </c>
      <c r="G43" s="33">
        <f t="shared" si="2"/>
        <v>139977005.84</v>
      </c>
      <c r="H43" s="33">
        <f>H36</f>
        <v>0</v>
      </c>
    </row>
    <row r="44" spans="2:8" x14ac:dyDescent="0.45">
      <c r="B44" s="28" t="s">
        <v>45</v>
      </c>
      <c r="C44" s="37"/>
      <c r="D44" s="37"/>
      <c r="E44" s="37"/>
      <c r="F44" s="37"/>
      <c r="G44" s="37"/>
      <c r="H44" s="33"/>
    </row>
    <row r="45" spans="2:8" x14ac:dyDescent="0.45">
      <c r="B45" s="38"/>
      <c r="C45" s="39"/>
      <c r="D45" s="39"/>
      <c r="E45" s="39"/>
      <c r="F45" s="39"/>
      <c r="G45" s="39"/>
      <c r="H45" s="39"/>
    </row>
    <row r="46" spans="2:8" x14ac:dyDescent="0.45">
      <c r="B46" s="32" t="s">
        <v>46</v>
      </c>
      <c r="C46" s="33">
        <f t="shared" ref="C46:G46" si="3">C47+C48+C49+C50+C51+C52+C53+C54</f>
        <v>0</v>
      </c>
      <c r="D46" s="33">
        <f t="shared" si="3"/>
        <v>0</v>
      </c>
      <c r="E46" s="33">
        <f t="shared" si="3"/>
        <v>0</v>
      </c>
      <c r="F46" s="33">
        <f t="shared" si="3"/>
        <v>0</v>
      </c>
      <c r="G46" s="33">
        <f t="shared" si="3"/>
        <v>0</v>
      </c>
      <c r="H46" s="33">
        <f>H47+H48+H49+H50+H51+H52+H53+H54</f>
        <v>0</v>
      </c>
    </row>
    <row r="47" spans="2:8" x14ac:dyDescent="0.45">
      <c r="B47" s="30" t="s">
        <v>47</v>
      </c>
      <c r="C47" s="31"/>
      <c r="D47" s="31"/>
      <c r="E47" s="31"/>
      <c r="F47" s="31"/>
      <c r="G47" s="31"/>
      <c r="H47" s="31"/>
    </row>
    <row r="48" spans="2:8" x14ac:dyDescent="0.45">
      <c r="B48" s="34" t="s">
        <v>48</v>
      </c>
      <c r="C48" s="31"/>
      <c r="D48" s="31"/>
      <c r="E48" s="31"/>
      <c r="F48" s="31"/>
      <c r="G48" s="31"/>
      <c r="H48" s="31"/>
    </row>
    <row r="49" spans="2:8" x14ac:dyDescent="0.45">
      <c r="B49" s="34" t="s">
        <v>49</v>
      </c>
      <c r="C49" s="31"/>
      <c r="D49" s="31"/>
      <c r="E49" s="31"/>
      <c r="F49" s="31"/>
      <c r="G49" s="31"/>
      <c r="H49" s="31"/>
    </row>
    <row r="50" spans="2:8" x14ac:dyDescent="0.45">
      <c r="B50" s="34" t="s">
        <v>50</v>
      </c>
      <c r="C50" s="31"/>
      <c r="D50" s="31"/>
      <c r="E50" s="31"/>
      <c r="F50" s="31"/>
      <c r="G50" s="31"/>
      <c r="H50" s="31"/>
    </row>
    <row r="51" spans="2:8" ht="48" x14ac:dyDescent="0.45">
      <c r="B51" s="40" t="s">
        <v>51</v>
      </c>
      <c r="C51" s="31"/>
      <c r="D51" s="31"/>
      <c r="E51" s="31"/>
      <c r="F51" s="31"/>
      <c r="G51" s="31"/>
      <c r="H51" s="31"/>
    </row>
    <row r="52" spans="2:8" x14ac:dyDescent="0.45">
      <c r="B52" s="34" t="s">
        <v>52</v>
      </c>
      <c r="C52" s="31"/>
      <c r="D52" s="31"/>
      <c r="E52" s="31"/>
      <c r="F52" s="31"/>
      <c r="G52" s="31"/>
      <c r="H52" s="31"/>
    </row>
    <row r="53" spans="2:8" x14ac:dyDescent="0.45">
      <c r="B53" s="34" t="s">
        <v>53</v>
      </c>
      <c r="C53" s="31"/>
      <c r="D53" s="31"/>
      <c r="E53" s="31"/>
      <c r="F53" s="31"/>
      <c r="G53" s="31"/>
      <c r="H53" s="31"/>
    </row>
    <row r="54" spans="2:8" ht="48" x14ac:dyDescent="0.45">
      <c r="B54" s="40" t="s">
        <v>54</v>
      </c>
      <c r="C54" s="31"/>
      <c r="D54" s="31"/>
      <c r="E54" s="31"/>
      <c r="F54" s="31"/>
      <c r="G54" s="31"/>
      <c r="H54" s="31"/>
    </row>
    <row r="55" spans="2:8" ht="48" x14ac:dyDescent="0.45">
      <c r="B55" s="40" t="s">
        <v>55</v>
      </c>
      <c r="C55" s="31"/>
      <c r="D55" s="31"/>
      <c r="E55" s="31"/>
      <c r="F55" s="31"/>
      <c r="G55" s="31"/>
      <c r="H55" s="31"/>
    </row>
    <row r="56" spans="2:8" x14ac:dyDescent="0.45">
      <c r="B56" s="32" t="s">
        <v>56</v>
      </c>
      <c r="C56" s="33">
        <f t="shared" ref="C56:H56" si="4">C57+C58+C59+C60</f>
        <v>0</v>
      </c>
      <c r="D56" s="33">
        <f>D57+D58+D59+D60</f>
        <v>2287000</v>
      </c>
      <c r="E56" s="33">
        <f t="shared" si="4"/>
        <v>2287000</v>
      </c>
      <c r="F56" s="33">
        <f t="shared" si="4"/>
        <v>2287000</v>
      </c>
      <c r="G56" s="33">
        <f t="shared" si="4"/>
        <v>2287000</v>
      </c>
      <c r="H56" s="33">
        <f t="shared" si="4"/>
        <v>2287000</v>
      </c>
    </row>
    <row r="57" spans="2:8" x14ac:dyDescent="0.45">
      <c r="B57" s="34" t="s">
        <v>57</v>
      </c>
      <c r="C57" s="31"/>
      <c r="D57" s="31"/>
      <c r="E57" s="31"/>
      <c r="F57" s="31"/>
      <c r="G57" s="31"/>
      <c r="H57" s="31"/>
    </row>
    <row r="58" spans="2:8" x14ac:dyDescent="0.45">
      <c r="B58" s="34" t="s">
        <v>58</v>
      </c>
      <c r="C58" s="31"/>
      <c r="D58" s="31"/>
      <c r="E58" s="31"/>
      <c r="F58" s="31"/>
      <c r="G58" s="31"/>
      <c r="H58" s="31"/>
    </row>
    <row r="59" spans="2:8" x14ac:dyDescent="0.45">
      <c r="B59" s="34" t="s">
        <v>59</v>
      </c>
      <c r="C59" s="31"/>
      <c r="D59" s="31"/>
      <c r="E59" s="31"/>
      <c r="F59" s="31"/>
      <c r="G59" s="31"/>
      <c r="H59" s="31"/>
    </row>
    <row r="60" spans="2:8" x14ac:dyDescent="0.45">
      <c r="B60" s="34" t="s">
        <v>60</v>
      </c>
      <c r="C60" s="31"/>
      <c r="D60" s="31">
        <v>2287000</v>
      </c>
      <c r="E60" s="31">
        <v>2287000</v>
      </c>
      <c r="F60" s="31">
        <v>2287000</v>
      </c>
      <c r="G60" s="31">
        <v>2287000</v>
      </c>
      <c r="H60" s="31">
        <f>+G60-C60</f>
        <v>2287000</v>
      </c>
    </row>
    <row r="61" spans="2:8" x14ac:dyDescent="0.45">
      <c r="B61" s="32" t="s">
        <v>61</v>
      </c>
      <c r="C61" s="33">
        <f>C62+C63</f>
        <v>0</v>
      </c>
      <c r="D61" s="33">
        <f>D62+D63</f>
        <v>0</v>
      </c>
      <c r="E61" s="33">
        <f t="shared" ref="E61:H61" si="5">E62+E63</f>
        <v>0</v>
      </c>
      <c r="F61" s="33">
        <f t="shared" si="5"/>
        <v>0</v>
      </c>
      <c r="G61" s="33">
        <f t="shared" si="5"/>
        <v>0</v>
      </c>
      <c r="H61" s="33">
        <f t="shared" si="5"/>
        <v>0</v>
      </c>
    </row>
    <row r="62" spans="2:8" ht="48" x14ac:dyDescent="0.45">
      <c r="B62" s="40" t="s">
        <v>62</v>
      </c>
      <c r="C62" s="31"/>
      <c r="D62" s="31"/>
      <c r="E62" s="31"/>
      <c r="F62" s="31"/>
      <c r="G62" s="31"/>
      <c r="H62" s="31"/>
    </row>
    <row r="63" spans="2:8" x14ac:dyDescent="0.45">
      <c r="B63" s="34" t="s">
        <v>63</v>
      </c>
      <c r="C63" s="31"/>
      <c r="D63" s="31"/>
      <c r="E63" s="31"/>
      <c r="F63" s="31"/>
      <c r="G63" s="31"/>
      <c r="H63" s="31"/>
    </row>
    <row r="64" spans="2:8" x14ac:dyDescent="0.45">
      <c r="B64" s="30" t="s">
        <v>64</v>
      </c>
      <c r="C64" s="31"/>
      <c r="D64" s="31"/>
      <c r="E64" s="31"/>
      <c r="F64" s="31"/>
      <c r="G64" s="31"/>
      <c r="H64" s="31"/>
    </row>
    <row r="65" spans="2:8" x14ac:dyDescent="0.45">
      <c r="B65" s="34" t="s">
        <v>65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</row>
    <row r="66" spans="2:8" x14ac:dyDescent="0.45">
      <c r="B66" s="36"/>
      <c r="C66" s="41"/>
      <c r="D66" s="41"/>
      <c r="E66" s="41"/>
      <c r="F66" s="41"/>
      <c r="G66" s="41"/>
      <c r="H66" s="41"/>
    </row>
    <row r="67" spans="2:8" x14ac:dyDescent="0.45">
      <c r="B67" s="32" t="s">
        <v>66</v>
      </c>
      <c r="C67" s="33">
        <f t="shared" ref="C67:G67" si="6">C47+C56+C61+C64+C65</f>
        <v>0</v>
      </c>
      <c r="D67" s="33">
        <f>D47+D56+D61+D64+D65</f>
        <v>2287000</v>
      </c>
      <c r="E67" s="33">
        <f t="shared" si="6"/>
        <v>2287000</v>
      </c>
      <c r="F67" s="33">
        <f t="shared" si="6"/>
        <v>2287000</v>
      </c>
      <c r="G67" s="33">
        <f t="shared" si="6"/>
        <v>2287000</v>
      </c>
      <c r="H67" s="33">
        <f>H47+H56+H61+H64+H65</f>
        <v>2287000</v>
      </c>
    </row>
    <row r="68" spans="2:8" x14ac:dyDescent="0.45">
      <c r="B68" s="38"/>
      <c r="C68" s="39"/>
      <c r="D68" s="39"/>
      <c r="E68" s="39"/>
      <c r="F68" s="39"/>
      <c r="G68" s="39"/>
      <c r="H68" s="39"/>
    </row>
    <row r="69" spans="2:8" x14ac:dyDescent="0.45">
      <c r="B69" s="32" t="s">
        <v>67</v>
      </c>
      <c r="C69" s="33">
        <f>C70</f>
        <v>0</v>
      </c>
      <c r="D69" s="33">
        <f>D47</f>
        <v>0</v>
      </c>
      <c r="E69" s="33">
        <f>E47</f>
        <v>0</v>
      </c>
      <c r="F69" s="33">
        <f>F47</f>
        <v>0</v>
      </c>
      <c r="G69" s="33">
        <f>G47</f>
        <v>0</v>
      </c>
      <c r="H69" s="33">
        <f>H47</f>
        <v>0</v>
      </c>
    </row>
    <row r="70" spans="2:8" x14ac:dyDescent="0.45">
      <c r="B70" s="42" t="s">
        <v>68</v>
      </c>
      <c r="C70" s="31"/>
      <c r="D70" s="31"/>
      <c r="E70" s="31"/>
      <c r="F70" s="31"/>
      <c r="G70" s="31"/>
      <c r="H70" s="31"/>
    </row>
    <row r="71" spans="2:8" x14ac:dyDescent="0.45">
      <c r="B71" s="36"/>
      <c r="C71" s="41"/>
      <c r="D71" s="41"/>
      <c r="E71" s="41"/>
      <c r="F71" s="41"/>
      <c r="G71" s="41"/>
      <c r="H71" s="41"/>
    </row>
    <row r="72" spans="2:8" x14ac:dyDescent="0.45">
      <c r="B72" s="32" t="s">
        <v>69</v>
      </c>
      <c r="C72" s="33">
        <f>C43+C67+C69</f>
        <v>139977005.84</v>
      </c>
      <c r="D72" s="33">
        <f t="shared" ref="D72:F72" si="7">D43+D67+D69</f>
        <v>2287000</v>
      </c>
      <c r="E72" s="33">
        <f>E43+E67+E69</f>
        <v>142264005.84</v>
      </c>
      <c r="F72" s="33">
        <f t="shared" si="7"/>
        <v>142264005.84</v>
      </c>
      <c r="G72" s="33">
        <f>G43+G67+G69</f>
        <v>142264005.84</v>
      </c>
      <c r="H72" s="33">
        <f>H43+H67+H69</f>
        <v>2287000</v>
      </c>
    </row>
    <row r="73" spans="2:8" x14ac:dyDescent="0.45">
      <c r="B73" s="36"/>
      <c r="C73" s="41"/>
      <c r="D73" s="41"/>
      <c r="E73" s="41"/>
      <c r="F73" s="41"/>
      <c r="G73" s="41"/>
      <c r="H73" s="41"/>
    </row>
    <row r="74" spans="2:8" x14ac:dyDescent="0.45">
      <c r="B74" s="43" t="s">
        <v>70</v>
      </c>
      <c r="C74" s="41"/>
      <c r="D74" s="41"/>
      <c r="E74" s="41"/>
      <c r="F74" s="41"/>
      <c r="G74" s="41"/>
      <c r="H74" s="41"/>
    </row>
    <row r="75" spans="2:8" ht="48" x14ac:dyDescent="0.45">
      <c r="B75" s="44" t="s">
        <v>71</v>
      </c>
      <c r="C75" s="31"/>
      <c r="D75" s="31"/>
      <c r="E75" s="31"/>
      <c r="F75" s="31"/>
      <c r="G75" s="31"/>
      <c r="H75" s="31"/>
    </row>
    <row r="76" spans="2:8" ht="48" x14ac:dyDescent="0.45">
      <c r="B76" s="44" t="s">
        <v>72</v>
      </c>
      <c r="C76" s="31"/>
      <c r="D76" s="31"/>
      <c r="E76" s="31"/>
      <c r="F76" s="31"/>
      <c r="G76" s="31"/>
      <c r="H76" s="31"/>
    </row>
    <row r="77" spans="2:8" x14ac:dyDescent="0.45">
      <c r="B77" s="32" t="s">
        <v>73</v>
      </c>
      <c r="C77" s="33">
        <f>C75+C76</f>
        <v>0</v>
      </c>
      <c r="D77" s="33">
        <f t="shared" ref="D77:H77" si="8">D75+D76</f>
        <v>0</v>
      </c>
      <c r="E77" s="33">
        <f t="shared" si="8"/>
        <v>0</v>
      </c>
      <c r="F77" s="33">
        <f t="shared" si="8"/>
        <v>0</v>
      </c>
      <c r="G77" s="33">
        <f t="shared" si="8"/>
        <v>0</v>
      </c>
      <c r="H77" s="33">
        <f t="shared" si="8"/>
        <v>0</v>
      </c>
    </row>
    <row r="78" spans="2:8" x14ac:dyDescent="0.45">
      <c r="B78" s="45"/>
      <c r="C78" s="46"/>
      <c r="D78" s="46"/>
      <c r="E78" s="46"/>
      <c r="F78" s="46"/>
      <c r="G78" s="46"/>
      <c r="H78" s="46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 xr:uid="{C40BA8E3-2585-4D51-ACB0-85C990DD7C0B}">
      <formula1>-1.79769313486231E+100</formula1>
      <formula2>1.79769313486231E+100</formula2>
    </dataValidation>
  </dataValidations>
  <printOptions horizontalCentered="1"/>
  <pageMargins left="0.47244094488188981" right="0.62992125984251968" top="0.59055118110236227" bottom="1.2598425196850394" header="0.31496062992125984" footer="0.59055118110236227"/>
  <pageSetup scale="31" fitToHeight="0" orientation="portrait" r:id="rId1"/>
  <ignoredErrors>
    <ignoredError sqref="C9:H77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9525</xdr:colOff>
                <xdr:row>0</xdr:row>
                <xdr:rowOff>142875</xdr:rowOff>
              </from>
              <to>
                <xdr:col>1</xdr:col>
                <xdr:colOff>3781425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2026-05-13T17:10:07Z</dcterms:created>
  <dcterms:modified xsi:type="dcterms:W3CDTF">2026-05-13T17:10:43Z</dcterms:modified>
</cp:coreProperties>
</file>